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坚果\eLife submission\elife revision\0-submit\1-11改\source data\"/>
    </mc:Choice>
  </mc:AlternateContent>
  <xr:revisionPtr revIDLastSave="0" documentId="13_ncr:1_{1628233A-ABD4-4159-967D-7A8F59C36266}" xr6:coauthVersionLast="47" xr6:coauthVersionMax="47" xr10:uidLastSave="{00000000-0000-0000-0000-000000000000}"/>
  <bookViews>
    <workbookView xWindow="-98" yWindow="-98" windowWidth="17115" windowHeight="10876" xr2:uid="{5FE034DB-8BA1-4704-8FB3-CAC783B78708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4" i="1" l="1"/>
  <c r="J11" i="1"/>
  <c r="J8" i="1"/>
  <c r="J2" i="1"/>
  <c r="J5" i="1"/>
  <c r="I3" i="1"/>
  <c r="H3" i="1"/>
  <c r="G3" i="1"/>
  <c r="F3" i="1"/>
  <c r="E3" i="1"/>
  <c r="D3" i="1"/>
  <c r="C3" i="1"/>
</calcChain>
</file>

<file path=xl/sharedStrings.xml><?xml version="1.0" encoding="utf-8"?>
<sst xmlns="http://schemas.openxmlformats.org/spreadsheetml/2006/main" count="86" uniqueCount="67">
  <si>
    <t>AP</t>
    <phoneticPr fontId="1" type="noConversion"/>
  </si>
  <si>
    <t>P value</t>
    <phoneticPr fontId="1" type="noConversion"/>
  </si>
  <si>
    <t>Runx2</t>
    <phoneticPr fontId="1" type="noConversion"/>
  </si>
  <si>
    <t>Sparc</t>
    <phoneticPr fontId="1" type="noConversion"/>
  </si>
  <si>
    <t>Bglap</t>
    <phoneticPr fontId="1" type="noConversion"/>
  </si>
  <si>
    <t>ENSMUSG00000039153</t>
  </si>
  <si>
    <t>Runx2</t>
  </si>
  <si>
    <t>62788;62798;62797;62792;62789;62800;62799;62791;62794;62801;62809;62796;62795</t>
  </si>
  <si>
    <t>ENSMUST00000162816;ENSMUST00000113568;ENSMUST00000160673;ENSMUST00000113571;ENSMUST00000238400;ENSMUST00000160199;ENSMUST00000162130;ENSMUST00000113572;ENSMUST00000159943;ENSMUST00000160672;ENSMUST00000161489;ENSMUST00000162629;ENSMUST00000162373</t>
  </si>
  <si>
    <t>GO:0000790(nuclear chromatin);GO:0000976(transcription regulatory region sequence-specific DNA binding);GO:0000978(RNA polymerase II cis-regulatory region sequence-specific DNA binding);GO:0000981(DNA-binding transcription factor activity, RNA polymerase II-specific);GO:0001228(DNA-binding transcription activator activity, RNA polymerase II-specific);GO:0001501(skeletal system development);GO:0001503(ossification);GO:0001649(osteoblast differentiation);GO:0001958(endochondral ossification);GO:0002051(osteoblast fate commitment);GO:0002062(chondrocyte differentiation);GO:0002063(chondrocyte development);GO:0002076(osteoblast development);GO:0003677(DNA binding);GO:0003682(chromatin binding);GO:0003700(DNA-binding transcription factor activity);GO:0005515(protein binding);GO:0005524(ATP binding);GO:0005634(nucleus);GO:0005654(nucleoplasm);GO:0005667(transcription factor complex);GO:0005737(cytoplasm);GO:0005829(cytosol);GO:0006355(regulation of transcription, DNA-templated);GO:0006357(regulation of transcription by RNA polymerase II);GO:0008134(transcription factor binding);GO:0008284(positive regulation of cell population proliferation);GO:0010468(regulation of gene expression);GO:0010628(positive regulation of gene expression);GO:0019904(protein domain specific binding);GO:0030097(hemopoiesis);GO:0030154(cell differentiation);GO:0030182(neuron differentiation);GO:0030217(T cell differentiation);GO:0030278(regulation of ossification);GO:0030509(BMP signaling pathway);GO:0032332(positive regulation of chondrocyte differentiation);GO:0032991(protein-containing complex);GO:0035115(embryonic forelimb morphogenesis);GO:0040036(regulation of fibroblast growth factor receptor signaling pathway);GO:0042475(odontogenesis of dentin-containing tooth);GO:0042487(regulation of odontogenesis of dentin-containing tooth);GO:0042826(histone deacetylase binding);GO:0043425(bHLH transcription factor binding);GO:0045595(regulation of cell differentiation);GO:0045667(regulation of osteoblast differentiation);GO:0045669(positive regulation of osteoblast differentiation);GO:0045778(positive regulation of ossification);GO:0045879(negative regulation of smoothened signaling pathway);GO:0045892(negative regulation of transcription, DNA-templated);GO:0045893(positive regulation of transcription, DNA-templated);GO:0045944(positive regulation of transcription by RNA polymerase II);GO:0048469(cell maturation);GO:0048701(embryonic cranial skeleton morphogenesis);GO:0048705(skeletal system morphogenesis);GO:0048863(stem cell differentiation);GO:0070491(repressing transcription factor binding);GO:0071773(cellular response to BMP stimulus);GO:1901522(positive regulation of transcription from RNA polymerase II promoter involved in cellular response to chemical stimulus);GO:1990837(sequence-specific double-stranded DNA binding);GO:1990837(sequence-specific double-stranded DNA binding)</t>
  </si>
  <si>
    <t>04928(Parathyroid hormone synthesis, secretion and action);05202(Transcriptional misregulation in cancer);05202(Transcriptional misregulation in cancer)</t>
  </si>
  <si>
    <t>K09278</t>
  </si>
  <si>
    <t>NA</t>
  </si>
  <si>
    <t>runt related transcription factor 2 [Source:MGI Symbol;Acc:MGI:99829]</t>
  </si>
  <si>
    <t>nonsense_mediated_decay;protein_coding;retained_intron</t>
  </si>
  <si>
    <t>R_MMU_8941326(RUNX2_regulates_bone_development);R_MMU_8939902(Regulation_of_RUNX2_expression_and_activity);R_MMU_73857(RNA_Polymerase_II_Transcription);R_MMU_8878166(Transcriptional_regulation_by_RUNX2);R_MMU_212436(Generic_Transcription_Pathway);R_MMU_74160(Gene_expression_(Transcription));R_MMU_8940973(RUNX2_regulates_osteoblast_differentiation)</t>
  </si>
  <si>
    <t>up</t>
  </si>
  <si>
    <t>ENSMUSG00000018593</t>
  </si>
  <si>
    <t>Sparc</t>
  </si>
  <si>
    <t>24871;24877;24873;24879;24874;24872;24875;24876;24878</t>
  </si>
  <si>
    <t>ENSMUST00000108858;ENSMUST00000130642;ENSMUST00000123775;ENSMUST00000125787;ENSMUST00000213866;ENSMUST00000018737;ENSMUST00000216313;ENSMUST00000214685;ENSMUST00000141530</t>
  </si>
  <si>
    <t>GO:0001503(ossification);GO:0001937(negative regulation of endothelial cell proliferation);GO:0005201(extracellular matrix structural constituent);GO:0005509(calcium ion binding);GO:0005515(protein binding);GO:0005518(collagen binding);GO:0005576(extracellular region);GO:0005604(basement membrane);GO:0005615(extracellular space);GO:0005634(nucleus);GO:0005737(cytoplasm);GO:0007507(heart development);GO:0009629(response to gravity);GO:0009986(cell surface);GO:0010288(response to lead ion);GO:0010595(positive regulation of endothelial cell migration);GO:0016020(membrane);GO:0016363(nuclear matrix);GO:0016525(negative regulation of angiogenesis);GO:0022604(regulation of cell morphogenesis);GO:0030324(lung development);GO:0031012(extracellular matrix);GO:0031091(platelet alpha granule);GO:0031092(platelet alpha granule membrane);GO:0031982(vesicle);GO:0032496(response to lipopolysaccharide);GO:0033591(response to L-ascorbic acid);GO:0034097(response to cytokine);GO:0042060(wound healing);GO:0042127(regulation of cell population proliferation);GO:0043231(intracellular membrane-bounded organelle);GO:0043434(response to peptide hormone);GO:0043473(pigmentation);GO:0045202(synapse);GO:0045471(response to ethanol);GO:0046686(response to cadmium ion);GO:0046872(metal ion binding);GO:0048839(inner ear development);GO:0048856(anatomical structure development);GO:0050807(regulation of synapse organization);GO:0050840(extracellular matrix binding);GO:0051384(response to glucocorticoid);GO:0051591(response to cAMP);GO:0051592(response to calcium ion);GO:0060348(bone development);GO:0062023(collagen-containing extracellular matrix);GO:0071363(cellular response to growth factor stimulus);GO:0098978(glutamatergic synapse);GO:0098978(glutamatergic synapse)</t>
  </si>
  <si>
    <t>secreted acidic cysteine rich glycoprotein [Source:MGI Symbol;Acc:MGI:98373]</t>
  </si>
  <si>
    <t>protein_coding;retained_intron</t>
  </si>
  <si>
    <t>R_MMU_5653656(Vesicle_mediated_transport);R_MMU_3000497(Scavenging_by_Class_H_Receptors);R_MMU_109582(Hemostasis);R_MMU_1474244(Extracellular_matrix_organization);R_MMU_76002(Platelet_activation,_signaling_and_aggregation);R_MMU_2173782(Binding_and_Uptake_of_Ligands_by_Scavenger_Receptors);R_MMU_114608(Platelet_degranulation);R_MMU_76005(Response_to_elevated_platelet_cytosolic_Ca2+);R_MMU_3000178(ECM_proteoglycans)</t>
  </si>
  <si>
    <t>ENSMUSG00000001506</t>
  </si>
  <si>
    <t>Col1a1</t>
  </si>
  <si>
    <t>28254;28257;28255;28256</t>
  </si>
  <si>
    <t>ENSMUST00000001547;ENSMUST00000148046;ENSMUST00000139974;ENSMUST00000148593</t>
  </si>
  <si>
    <t>GO:0001501(skeletal system development);GO:0001503(ossification);GO:0001568(blood vessel development);GO:0001649(osteoblast differentiation);GO:0001957(intramembranous ossification);GO:0001958(endochondral ossification);GO:0002020(protease binding);GO:0005201(extracellular matrix structural constituent);GO:0005515(protein binding);GO:0005576(extracellular region);GO:0005581(collagen trimer);GO:0005584(collagen type I trimer);GO:0005615(extracellular space);GO:0005737(cytoplasm);GO:0005783(endoplasmic reticulum);GO:0005794(Golgi apparatus);GO:0007584(response to nutrient);GO:0007601(visual perception);GO:0007605(sensory perception of sound);GO:0009612(response to mechanical stimulus);GO:0010718(positive regulation of epithelial to mesenchymal transition);GO:0010812(negative regulation of cell-substrate adhesion);GO:0015031(protein transport);GO:0030020(extracellular matrix structural constituent conferring tensile strength);GO:0030141(secretory granule);GO:0030198(extracellular matrix organization);GO:0030199(collagen fibril organization);GO:0030335(positive regulation of cell migration);GO:0031012(extracellular matrix);GO:0031667(response to nutrient levels);GO:0031960(response to corticosteroid);GO:0032355(response to estradiol);GO:0032964(collagen biosynthetic process);GO:0034504(protein localization to nucleus);GO:0034505(tooth mineralization);GO:0038063(collagen-activated tyrosine kinase receptor signaling pathway);GO:0042060(wound healing);GO:0042493(response to drug);GO:0042542(response to hydrogen peroxide);GO:0042802(identical protein binding);GO:0043434(response to peptide hormone);GO:0043588(skin development);GO:0043589(skin morphogenesis);GO:0044344(cellular response to fibroblast growth factor stimulus);GO:0044691(tooth eruption);GO:0045893(positive regulation of transcription, DNA-templated);GO:0046872(metal ion binding);GO:0048407(platelet-derived growth factor binding);GO:0048545(response to steroid hormone);GO:0048705(skeletal system morphogenesis);GO:0048706(embryonic skeletal system development);GO:0051591(response to cAMP);GO:0055093(response to hyperoxia);GO:0060325(face morphogenesis);GO:0060346(bone trabecula formation);GO:0060351(cartilage development involved in endochondral bone morphogenesis);GO:0062023(collagen-containing extracellular matrix);GO:0071230(cellular response to amino acid stimulus);GO:0071260(cellular response to mechanical stimulus);GO:0071300(cellular response to retinoic acid);GO:0071306(cellular response to vitamin E);GO:0071356(cellular response to tumor necrosis factor);GO:0071364(cellular response to epidermal growth factor stimulus);GO:0071560(cellular response to transforming growth factor beta stimulus);GO:0090263(positive regulation of canonical Wnt signaling pathway);GO:1902617(response to fluoride);GO:1902618(cellular response to fluoride);GO:1902618(cellular response to fluoride)</t>
  </si>
  <si>
    <t>04151(PI3K-Akt signaling pathway);04510(Focal adhesion);04512(ECM-receptor interaction);04611(Platelet activation);04926(Relaxin signaling pathway);04933(AGE-RAGE signaling pathway in diabetic complications);04974(Protein digestion and absorption);05146(Amoebiasis);05165(Human papillomavirus infection);05205(Proteoglycans in cancer);05205(Proteoglycans in cancer)</t>
  </si>
  <si>
    <t>K06236</t>
  </si>
  <si>
    <t>collagen, type I, alpha 1 [Source:MGI Symbol;Acc:MGI:88467]</t>
  </si>
  <si>
    <t>protein_coding;retained_intron;processed_transcript</t>
  </si>
  <si>
    <t>R_MMU_1650814(Collagen_biosynthesis_and_modifying_enzymes);R_MMU_3000171(Non_integrin_membrane_ECM_interactions);R_MMU_114604(GPVI_mediated_activation_cascade);R_MMU_76009(Platelet_Aggregation_(Plug_Formation));R_MMU_1442490(Collagen_degradation);R_MMU_8875878(MET_promotes_cell_motility);R_MMU_430116(GP1b_IX_V_activation_signalling);R_MMU_109582(Hemostasis);R_MMU_2022090(Assembly_of_collagen_fibrils_and_other_multimeric_structures);R_MMU_8948216(Collagen_chain_trimerization);R_MMU_2243919(Crosslinking_of_collagen_fibrils);R_MMU_1474244(Extracellular_matrix_organization);R_MMU_76002(Platelet_activation,_signaling_and_aggregation);R_MMU_1474228(Degradation_of_the_extracellular_matrix);R_MMU_198933(Immunoregulatory_interactions_between_a_Lymphoid_and_a_non_Lymphoid_cell);R_MMU_202733(Cell_surface_interactions_at_the_vascular_wall);R_MMU_168256(Immune_System);R_MMU_9006934(Signaling_by_Receptor_Tyrosine_Kinases);R_MMU_6806834(Signaling_by_MET);R_MMU_162582(Signal_Transduction);R_MMU_2214320(Anchoring_fibril_formation);R_MMU_1280218(Adaptive_Immune_System);R_MMU_3000178(ECM_proteoglycans);R_MMU_216083(Integrin_cell_surface_interactions);R_MMU_8874081(MET_activates_PTK2_signaling);R_MMU_75892(Platelet_Adhesion_to_exposed_collagen);R_MMU_1474290(Collagen_formation)</t>
  </si>
  <si>
    <t>ENSMUSG00000029661</t>
  </si>
  <si>
    <t>Col1a2</t>
  </si>
  <si>
    <t>107680;107673;107679;107678;107677;107672;107675;107674</t>
  </si>
  <si>
    <t>ENSMUST00000203346;ENSMUST00000031668;ENSMUST00000124686;ENSMUST00000155687;ENSMUST00000148864;ENSMUST00000141483;ENSMUST00000132029;ENSMUST00000138511</t>
  </si>
  <si>
    <t>GO:0001501(skeletal system development);GO:0001568(blood vessel development);GO:0002020(protease binding);GO:0005201(extracellular matrix structural constituent);GO:0005515(protein binding);GO:0005576(extracellular region);GO:0005581(collagen trimer);GO:0005584(collagen type I trimer);GO:0005615(extracellular space);GO:0005783(endoplasmic reticulum);GO:0007179(transforming growth factor beta receptor signaling pathway);GO:0007266(Rho protein signal transduction);GO:0008217(regulation of blood pressure);GO:0030020(extracellular matrix structural constituent conferring tensile strength);GO:0030198(extracellular matrix organization);GO:0030199(collagen fibril organization);GO:0030282(bone mineralization);GO:0030674(protein-macromolecule adaptor activity);GO:0031012(extracellular matrix);GO:0032963(collagen metabolic process);GO:0042802(identical protein binding);GO:0043589(skin morphogenesis);GO:0046332(SMAD binding);GO:0046872(metal ion binding);GO:0048407(platelet-derived growth factor binding);GO:0062023(collagen-containing extracellular matrix);GO:0070208(protein heterotrimerization);GO:0071230(cellular response to amino acid stimulus);GO:0085029(extracellular matrix assembly);GO:0085029(extracellular matrix assembly)</t>
  </si>
  <si>
    <t>collagen, type I, alpha 2 [Source:MGI Symbol;Acc:MGI:88468]</t>
  </si>
  <si>
    <t>retained_intron;protein_coding</t>
  </si>
  <si>
    <t>gene_id</t>
  </si>
  <si>
    <t>gene_name</t>
  </si>
  <si>
    <t>EntrezID</t>
  </si>
  <si>
    <t>transcript_id</t>
  </si>
  <si>
    <t>GO</t>
  </si>
  <si>
    <t>KEGG</t>
  </si>
  <si>
    <t>KO_ENTRY</t>
  </si>
  <si>
    <t>EC</t>
  </si>
  <si>
    <t>Description</t>
  </si>
  <si>
    <t>trans_type</t>
  </si>
  <si>
    <t>Reactome</t>
  </si>
  <si>
    <t>fc</t>
  </si>
  <si>
    <t>log2(fc)</t>
  </si>
  <si>
    <t>pval</t>
  </si>
  <si>
    <t>qval</t>
  </si>
  <si>
    <t>regulation</t>
  </si>
  <si>
    <t>FPKM.AP_1</t>
    <phoneticPr fontId="1" type="noConversion"/>
  </si>
  <si>
    <t>FPKM.AP_2</t>
    <phoneticPr fontId="1" type="noConversion"/>
  </si>
  <si>
    <t>FPKM.Ctrl_1</t>
    <phoneticPr fontId="1" type="noConversion"/>
  </si>
  <si>
    <t>FPKM.Ctrl_2</t>
    <phoneticPr fontId="1" type="noConversion"/>
  </si>
  <si>
    <t>Figure 5-figure supplement 3B  Heatmap of representative genes associated with osteogenesis in bulk RNA-seq analysis.</t>
    <phoneticPr fontId="1" type="noConversion"/>
  </si>
  <si>
    <t>Col1a1</t>
    <phoneticPr fontId="1" type="noConversion"/>
  </si>
  <si>
    <t>Col1a2</t>
    <phoneticPr fontId="1" type="noConversion"/>
  </si>
  <si>
    <t>control</t>
    <phoneticPr fontId="1" type="noConversion"/>
  </si>
  <si>
    <t>Figure 5-figure supplement 3A  Quantitative real-time PCR results of mouse RNA samples.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</si>
</sst>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sz val="11"/>
      <name val="Courier New"/>
      <family val="2"/>
    </font>
    <font>
      <sz val="11"/>
      <name val="等线"/>
      <family val="2"/>
      <scheme val="minor"/>
    </font>
    <font>
      <sz val="11"/>
      <color rgb="FF000000"/>
      <name val="Courier New"/>
      <family val="2"/>
    </font>
    <font>
      <sz val="11"/>
      <color rgb="FF000000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i/>
      <sz val="11"/>
      <name val="Arial"/>
      <family val="2"/>
    </font>
    <font>
      <i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0" fillId="0" borderId="0" xfId="0" applyAlignment="1"/>
    <xf numFmtId="0" fontId="6" fillId="0" borderId="1" xfId="0" applyFont="1" applyBorder="1" applyAlignment="1"/>
    <xf numFmtId="0" fontId="7" fillId="0" borderId="1" xfId="0" applyFont="1" applyBorder="1" applyAlignment="1"/>
    <xf numFmtId="2" fontId="7" fillId="0" borderId="1" xfId="0" applyNumberFormat="1" applyFont="1" applyBorder="1" applyAlignment="1"/>
    <xf numFmtId="2" fontId="6" fillId="0" borderId="1" xfId="0" applyNumberFormat="1" applyFont="1" applyBorder="1" applyAlignment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/>
    <xf numFmtId="0" fontId="10" fillId="0" borderId="1" xfId="0" applyFont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2362;&#26524;/eLife%20submission/elife%20revision/qpcr/qpcr&#25972;&#29702;%20(version%201)%20(version%20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3">
          <cell r="H3">
            <v>2.2562389715871327</v>
          </cell>
        </row>
        <row r="4">
          <cell r="H4">
            <v>1.690591235650444</v>
          </cell>
        </row>
        <row r="5">
          <cell r="H5">
            <v>1.7565776705146374</v>
          </cell>
        </row>
        <row r="6">
          <cell r="H6">
            <v>2.3531880652071129</v>
          </cell>
        </row>
        <row r="7">
          <cell r="H7">
            <v>2.6815619077777786</v>
          </cell>
        </row>
        <row r="8">
          <cell r="H8">
            <v>2.0154483447362943</v>
          </cell>
        </row>
        <row r="9">
          <cell r="H9">
            <v>2.1830023326154944</v>
          </cell>
        </row>
        <row r="11">
          <cell r="G11">
            <v>0.90836207715948369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AF151-A8FB-4B21-A640-5D4A3C563EFA}">
  <dimension ref="A1:Z24"/>
  <sheetViews>
    <sheetView tabSelected="1" zoomScale="61" zoomScaleNormal="61" workbookViewId="0">
      <selection sqref="A1:I1"/>
    </sheetView>
  </sheetViews>
  <sheetFormatPr defaultRowHeight="13.9" x14ac:dyDescent="0.4"/>
  <cols>
    <col min="1" max="1" width="17.6640625" customWidth="1"/>
    <col min="2" max="2" width="15.19921875" customWidth="1"/>
    <col min="10" max="11" width="9.06640625" customWidth="1"/>
    <col min="12" max="12" width="13.59765625" customWidth="1"/>
    <col min="13" max="13" width="12.33203125" customWidth="1"/>
    <col min="14" max="14" width="12" customWidth="1"/>
    <col min="15" max="15" width="11.33203125" customWidth="1"/>
  </cols>
  <sheetData>
    <row r="1" spans="1:12" s="1" customFormat="1" ht="40.9" customHeight="1" x14ac:dyDescent="0.4">
      <c r="A1" s="17" t="s">
        <v>66</v>
      </c>
      <c r="B1" s="18"/>
      <c r="C1" s="18"/>
      <c r="D1" s="18"/>
      <c r="E1" s="18"/>
      <c r="F1" s="18"/>
      <c r="G1" s="18"/>
      <c r="H1" s="18"/>
      <c r="I1" s="18"/>
      <c r="J1" s="4" t="s">
        <v>1</v>
      </c>
      <c r="K1" s="6"/>
      <c r="L1" s="6"/>
    </row>
    <row r="2" spans="1:12" s="1" customFormat="1" ht="13.5" x14ac:dyDescent="0.4">
      <c r="A2" s="21" t="s">
        <v>2</v>
      </c>
      <c r="B2" s="4" t="s">
        <v>65</v>
      </c>
      <c r="C2" s="5">
        <v>1.1008825942261646</v>
      </c>
      <c r="D2" s="5">
        <v>0.84161371387197492</v>
      </c>
      <c r="E2" s="5">
        <v>1.0781619411023933</v>
      </c>
      <c r="F2" s="5">
        <v>0.68129409441815947</v>
      </c>
      <c r="G2" s="5">
        <v>1.3323845469843691</v>
      </c>
      <c r="H2" s="5">
        <v>0.96566310939693856</v>
      </c>
      <c r="I2" s="5"/>
      <c r="J2" s="19">
        <f>TTEST(C2:H2,C3:I3,2,2)</f>
        <v>1.0842550848414751E-5</v>
      </c>
    </row>
    <row r="3" spans="1:12" s="1" customFormat="1" ht="13.5" x14ac:dyDescent="0.4">
      <c r="A3" s="21"/>
      <c r="B3" s="4" t="s">
        <v>0</v>
      </c>
      <c r="C3" s="5">
        <f>[1]Sheet1!H3/[1]Sheet1!$G$11</f>
        <v>2.4838542122350167</v>
      </c>
      <c r="D3" s="5">
        <f>[1]Sheet1!H4/[1]Sheet1!$G$11</f>
        <v>1.8611424652788782</v>
      </c>
      <c r="E3" s="5">
        <f>[1]Sheet1!H5/[1]Sheet1!$G$11</f>
        <v>1.9337857828759073</v>
      </c>
      <c r="F3" s="5">
        <f>[1]Sheet1!H6/[1]Sheet1!$G$11</f>
        <v>2.5905837819272555</v>
      </c>
      <c r="G3" s="5">
        <f>[1]Sheet1!H7/[1]Sheet1!$G$11</f>
        <v>2.9520848296124642</v>
      </c>
      <c r="H3" s="5">
        <f>[1]Sheet1!H8/[1]Sheet1!$G$11</f>
        <v>2.2187720022821211</v>
      </c>
      <c r="I3" s="5">
        <f>[1]Sheet1!H9/[1]Sheet1!$G$11</f>
        <v>2.4032292711315142</v>
      </c>
      <c r="J3" s="19"/>
    </row>
    <row r="4" spans="1:12" s="1" customFormat="1" ht="13.5" x14ac:dyDescent="0.4">
      <c r="A4" s="2"/>
      <c r="B4" s="6"/>
      <c r="J4" s="3"/>
    </row>
    <row r="5" spans="1:12" s="1" customFormat="1" ht="13.5" x14ac:dyDescent="0.4">
      <c r="A5" s="21" t="s">
        <v>3</v>
      </c>
      <c r="B5" s="4" t="s">
        <v>65</v>
      </c>
      <c r="C5" s="5">
        <v>0.75585971342006764</v>
      </c>
      <c r="D5" s="5">
        <v>1.4551727198052755</v>
      </c>
      <c r="E5" s="5">
        <v>1.8102518209997873</v>
      </c>
      <c r="F5" s="5">
        <v>0.56887768756230761</v>
      </c>
      <c r="G5" s="5">
        <v>4.2338632922751763E-3</v>
      </c>
      <c r="H5" s="5">
        <v>1.4056041949202867</v>
      </c>
      <c r="I5" s="5"/>
      <c r="J5" s="19">
        <f>TTEST(C5:H5,C6:I6,2,2)</f>
        <v>7.0799999280010311E-3</v>
      </c>
    </row>
    <row r="6" spans="1:12" s="1" customFormat="1" ht="13.5" x14ac:dyDescent="0.4">
      <c r="A6" s="21"/>
      <c r="B6" s="4" t="s">
        <v>0</v>
      </c>
      <c r="C6" s="5">
        <v>2.6048321335123275</v>
      </c>
      <c r="D6" s="5">
        <v>2.079433288912842</v>
      </c>
      <c r="E6" s="5">
        <v>2.5689706397850771</v>
      </c>
      <c r="F6" s="5">
        <v>2.2992931290855112</v>
      </c>
      <c r="G6" s="5">
        <v>1.6485417245894547</v>
      </c>
      <c r="H6" s="5">
        <v>1.586877103311191</v>
      </c>
      <c r="I6" s="5">
        <v>1.52223426698523</v>
      </c>
      <c r="J6" s="19"/>
    </row>
    <row r="7" spans="1:12" s="1" customFormat="1" ht="13.5" x14ac:dyDescent="0.4">
      <c r="A7" s="7"/>
      <c r="B7" s="6"/>
      <c r="J7" s="8"/>
    </row>
    <row r="8" spans="1:12" s="1" customFormat="1" ht="13.5" x14ac:dyDescent="0.4">
      <c r="A8" s="21" t="s">
        <v>63</v>
      </c>
      <c r="B8" s="4" t="s">
        <v>65</v>
      </c>
      <c r="C8" s="5">
        <v>0.70782062292517733</v>
      </c>
      <c r="D8" s="5">
        <v>1.1087560437481994</v>
      </c>
      <c r="E8" s="5">
        <v>1.0018063749818771</v>
      </c>
      <c r="F8" s="5">
        <v>1.0261150102111485</v>
      </c>
      <c r="G8" s="5">
        <v>1.0482549515892634</v>
      </c>
      <c r="H8" s="5">
        <v>1.1072469965443348</v>
      </c>
      <c r="I8" s="5"/>
      <c r="J8" s="20">
        <f>TTEST(C8:H8,C9:I9,2,2)</f>
        <v>1.2421559462088956E-4</v>
      </c>
    </row>
    <row r="9" spans="1:12" s="1" customFormat="1" ht="13.5" x14ac:dyDescent="0.4">
      <c r="A9" s="21"/>
      <c r="B9" s="4" t="s">
        <v>0</v>
      </c>
      <c r="C9" s="5">
        <v>5.2401512918548709</v>
      </c>
      <c r="D9" s="5">
        <v>4.653579697260219</v>
      </c>
      <c r="E9" s="5">
        <v>4.2621620744101252</v>
      </c>
      <c r="F9" s="5">
        <v>3.5567197095744993</v>
      </c>
      <c r="G9" s="5">
        <v>8.8859834871201393</v>
      </c>
      <c r="H9" s="5">
        <v>4.4404076599286304</v>
      </c>
      <c r="I9" s="5">
        <v>4.8920001657348244</v>
      </c>
      <c r="J9" s="20"/>
    </row>
    <row r="10" spans="1:12" s="1" customFormat="1" ht="13.5" x14ac:dyDescent="0.4">
      <c r="A10" s="2"/>
      <c r="B10" s="6"/>
      <c r="J10" s="3"/>
    </row>
    <row r="11" spans="1:12" s="1" customFormat="1" ht="13.5" x14ac:dyDescent="0.4">
      <c r="A11" s="21" t="s">
        <v>64</v>
      </c>
      <c r="B11" s="4" t="s">
        <v>65</v>
      </c>
      <c r="C11" s="5">
        <v>0.36151528380416437</v>
      </c>
      <c r="D11" s="5">
        <v>0.40955483930987396</v>
      </c>
      <c r="E11" s="5">
        <v>2.7839408262899301</v>
      </c>
      <c r="F11" s="5">
        <v>0.29671063563901445</v>
      </c>
      <c r="G11" s="5">
        <v>1.2764424968752033</v>
      </c>
      <c r="H11" s="5">
        <v>0.87183591808181404</v>
      </c>
      <c r="I11" s="5"/>
      <c r="J11" s="19">
        <f>TTEST(C11:H11,C12:I12,2,2)</f>
        <v>3.21046674335888E-2</v>
      </c>
    </row>
    <row r="12" spans="1:12" s="1" customFormat="1" ht="13.5" x14ac:dyDescent="0.4">
      <c r="A12" s="21"/>
      <c r="B12" s="4" t="s">
        <v>0</v>
      </c>
      <c r="C12" s="5">
        <v>8.8896618773585825</v>
      </c>
      <c r="D12" s="5">
        <v>3.4393323814571137</v>
      </c>
      <c r="E12" s="5">
        <v>4.075927942130134</v>
      </c>
      <c r="F12" s="5">
        <v>2.3901953705404848</v>
      </c>
      <c r="G12" s="5">
        <v>2.8622080561009895</v>
      </c>
      <c r="H12" s="5">
        <v>1.9080891073796096</v>
      </c>
      <c r="I12" s="5">
        <v>1.8240288477511635</v>
      </c>
      <c r="J12" s="19"/>
    </row>
    <row r="13" spans="1:12" s="1" customFormat="1" ht="13.5" x14ac:dyDescent="0.4">
      <c r="A13" s="2"/>
      <c r="B13" s="6"/>
      <c r="J13" s="3"/>
    </row>
    <row r="14" spans="1:12" s="1" customFormat="1" ht="13.5" x14ac:dyDescent="0.4">
      <c r="A14" s="21" t="s">
        <v>4</v>
      </c>
      <c r="B14" s="4" t="s">
        <v>65</v>
      </c>
      <c r="C14" s="5">
        <v>0.73134509583247898</v>
      </c>
      <c r="D14" s="5">
        <v>0.90351736156282447</v>
      </c>
      <c r="E14" s="5">
        <v>2.0685563066026904</v>
      </c>
      <c r="F14" s="5">
        <v>0.74930460792674447</v>
      </c>
      <c r="G14" s="5">
        <v>1.3982518398124104</v>
      </c>
      <c r="H14" s="5">
        <v>0.14902478826285026</v>
      </c>
      <c r="I14" s="5"/>
      <c r="J14" s="19">
        <f>TTEST(C14:H14,C15:I15,2,2)</f>
        <v>0.12349766736122403</v>
      </c>
    </row>
    <row r="15" spans="1:12" s="1" customFormat="1" ht="13.5" x14ac:dyDescent="0.4">
      <c r="A15" s="21"/>
      <c r="B15" s="4" t="s">
        <v>0</v>
      </c>
      <c r="C15" s="5">
        <v>2.7965036796248204</v>
      </c>
      <c r="D15" s="5">
        <v>2.3515699194403368</v>
      </c>
      <c r="E15" s="5">
        <v>1.1757849597201655</v>
      </c>
      <c r="F15" s="5">
        <v>0.90351736156282447</v>
      </c>
      <c r="G15" s="5">
        <v>1.0856990330272733</v>
      </c>
      <c r="H15" s="5">
        <v>1.1555856778726781</v>
      </c>
      <c r="I15" s="5">
        <v>2.1563991240052665</v>
      </c>
      <c r="J15" s="19"/>
    </row>
    <row r="19" spans="1:26" ht="27.4" customHeight="1" x14ac:dyDescent="0.4">
      <c r="A19" s="19" t="s">
        <v>62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</row>
    <row r="20" spans="1:26" s="12" customFormat="1" ht="14.25" x14ac:dyDescent="0.45">
      <c r="A20" s="13" t="s">
        <v>42</v>
      </c>
      <c r="B20" s="13" t="s">
        <v>43</v>
      </c>
      <c r="C20" s="13" t="s">
        <v>44</v>
      </c>
      <c r="D20" s="13" t="s">
        <v>45</v>
      </c>
      <c r="E20" s="13" t="s">
        <v>46</v>
      </c>
      <c r="F20" s="13" t="s">
        <v>47</v>
      </c>
      <c r="G20" s="13" t="s">
        <v>48</v>
      </c>
      <c r="H20" s="13" t="s">
        <v>49</v>
      </c>
      <c r="I20" s="13" t="s">
        <v>50</v>
      </c>
      <c r="J20" s="13" t="s">
        <v>51</v>
      </c>
      <c r="K20" s="13" t="s">
        <v>52</v>
      </c>
      <c r="L20" s="13" t="s">
        <v>58</v>
      </c>
      <c r="M20" s="13" t="s">
        <v>59</v>
      </c>
      <c r="N20" s="13" t="s">
        <v>60</v>
      </c>
      <c r="O20" s="13" t="s">
        <v>61</v>
      </c>
      <c r="P20" s="13" t="s">
        <v>53</v>
      </c>
      <c r="Q20" s="13" t="s">
        <v>54</v>
      </c>
      <c r="R20" s="13" t="s">
        <v>55</v>
      </c>
      <c r="S20" s="13" t="s">
        <v>56</v>
      </c>
      <c r="T20" s="13" t="s">
        <v>57</v>
      </c>
      <c r="U20" s="11"/>
    </row>
    <row r="21" spans="1:26" s="10" customFormat="1" ht="14.25" x14ac:dyDescent="0.45">
      <c r="A21" s="14" t="s">
        <v>5</v>
      </c>
      <c r="B21" s="22" t="s">
        <v>6</v>
      </c>
      <c r="C21" s="14" t="s">
        <v>7</v>
      </c>
      <c r="D21" s="14" t="s">
        <v>8</v>
      </c>
      <c r="E21" s="14" t="s">
        <v>9</v>
      </c>
      <c r="F21" s="14" t="s">
        <v>10</v>
      </c>
      <c r="G21" s="14" t="s">
        <v>11</v>
      </c>
      <c r="H21" s="14" t="s">
        <v>12</v>
      </c>
      <c r="I21" s="14" t="s">
        <v>13</v>
      </c>
      <c r="J21" s="14" t="s">
        <v>14</v>
      </c>
      <c r="K21" s="14" t="s">
        <v>15</v>
      </c>
      <c r="L21" s="15">
        <v>19.804351518049099</v>
      </c>
      <c r="M21" s="15">
        <v>22.406033672626499</v>
      </c>
      <c r="N21" s="15">
        <v>14.8062929444382</v>
      </c>
      <c r="O21" s="15">
        <v>14.6290388004979</v>
      </c>
      <c r="P21" s="15">
        <v>1.43400405867473</v>
      </c>
      <c r="Q21" s="15">
        <v>0.52004910731849596</v>
      </c>
      <c r="R21" s="15">
        <v>3.0045839960237799E-5</v>
      </c>
      <c r="S21" s="15">
        <v>5.5082139494467598E-4</v>
      </c>
      <c r="T21" s="14" t="s">
        <v>16</v>
      </c>
      <c r="U21" s="9"/>
    </row>
    <row r="22" spans="1:26" s="12" customFormat="1" ht="14.25" x14ac:dyDescent="0.45">
      <c r="A22" s="13" t="s">
        <v>17</v>
      </c>
      <c r="B22" s="23" t="s">
        <v>18</v>
      </c>
      <c r="C22" s="13" t="s">
        <v>19</v>
      </c>
      <c r="D22" s="13" t="s">
        <v>20</v>
      </c>
      <c r="E22" s="13" t="s">
        <v>21</v>
      </c>
      <c r="F22" s="13" t="s">
        <v>12</v>
      </c>
      <c r="G22" s="13" t="s">
        <v>12</v>
      </c>
      <c r="H22" s="13" t="s">
        <v>12</v>
      </c>
      <c r="I22" s="13" t="s">
        <v>22</v>
      </c>
      <c r="J22" s="13" t="s">
        <v>23</v>
      </c>
      <c r="K22" s="13" t="s">
        <v>24</v>
      </c>
      <c r="L22" s="16">
        <v>4310.4582694820501</v>
      </c>
      <c r="M22" s="16">
        <v>4580.0936194435099</v>
      </c>
      <c r="N22" s="16">
        <v>1814.2374637859</v>
      </c>
      <c r="O22" s="16">
        <v>2492.1535801013702</v>
      </c>
      <c r="P22" s="16">
        <v>2.0645017599006299</v>
      </c>
      <c r="Q22" s="16">
        <v>1.04579364835125</v>
      </c>
      <c r="R22" s="16">
        <v>9.0165819481946097E-8</v>
      </c>
      <c r="S22" s="16">
        <v>3.9297465029139699E-6</v>
      </c>
      <c r="T22" s="13" t="s">
        <v>16</v>
      </c>
      <c r="U22" s="11"/>
      <c r="W22" s="10"/>
      <c r="X22" s="10"/>
      <c r="Y22" s="10"/>
      <c r="Z22" s="10"/>
    </row>
    <row r="23" spans="1:26" s="12" customFormat="1" ht="14.25" x14ac:dyDescent="0.45">
      <c r="A23" s="13" t="s">
        <v>25</v>
      </c>
      <c r="B23" s="23" t="s">
        <v>26</v>
      </c>
      <c r="C23" s="13" t="s">
        <v>27</v>
      </c>
      <c r="D23" s="13" t="s">
        <v>28</v>
      </c>
      <c r="E23" s="13" t="s">
        <v>29</v>
      </c>
      <c r="F23" s="13" t="s">
        <v>30</v>
      </c>
      <c r="G23" s="13" t="s">
        <v>31</v>
      </c>
      <c r="H23" s="13" t="s">
        <v>12</v>
      </c>
      <c r="I23" s="13" t="s">
        <v>32</v>
      </c>
      <c r="J23" s="13" t="s">
        <v>33</v>
      </c>
      <c r="K23" s="13" t="s">
        <v>34</v>
      </c>
      <c r="L23" s="16">
        <v>5908.5823374668598</v>
      </c>
      <c r="M23" s="16">
        <v>6744.0472026029202</v>
      </c>
      <c r="N23" s="16">
        <v>2282.65038450465</v>
      </c>
      <c r="O23" s="16">
        <v>3134.9806809050701</v>
      </c>
      <c r="P23" s="16">
        <v>2.3354542580158002</v>
      </c>
      <c r="Q23" s="16">
        <v>1.2237031889274399</v>
      </c>
      <c r="R23" s="16">
        <v>1.49206024718592E-9</v>
      </c>
      <c r="S23" s="16">
        <v>1.11746444972705E-7</v>
      </c>
      <c r="T23" s="13" t="s">
        <v>16</v>
      </c>
      <c r="U23" s="11"/>
      <c r="W23" s="10"/>
      <c r="X23" s="10"/>
      <c r="Y23" s="10"/>
      <c r="Z23" s="10"/>
    </row>
    <row r="24" spans="1:26" s="12" customFormat="1" ht="14.25" x14ac:dyDescent="0.45">
      <c r="A24" s="13" t="s">
        <v>35</v>
      </c>
      <c r="B24" s="23" t="s">
        <v>36</v>
      </c>
      <c r="C24" s="13" t="s">
        <v>37</v>
      </c>
      <c r="D24" s="13" t="s">
        <v>38</v>
      </c>
      <c r="E24" s="13" t="s">
        <v>39</v>
      </c>
      <c r="F24" s="13" t="s">
        <v>30</v>
      </c>
      <c r="G24" s="13" t="s">
        <v>31</v>
      </c>
      <c r="H24" s="13" t="s">
        <v>12</v>
      </c>
      <c r="I24" s="13" t="s">
        <v>40</v>
      </c>
      <c r="J24" s="13" t="s">
        <v>41</v>
      </c>
      <c r="K24" s="13" t="s">
        <v>34</v>
      </c>
      <c r="L24" s="16">
        <v>2486.5610804155799</v>
      </c>
      <c r="M24" s="16">
        <v>3293.1741071271499</v>
      </c>
      <c r="N24" s="16">
        <v>1072.89880936641</v>
      </c>
      <c r="O24" s="16">
        <v>1373.21045843248</v>
      </c>
      <c r="P24" s="16">
        <v>2.36282788493074</v>
      </c>
      <c r="Q24" s="16">
        <v>1.2405145431499101</v>
      </c>
      <c r="R24" s="16">
        <v>1.8802297021336799E-9</v>
      </c>
      <c r="S24" s="16">
        <v>1.37617620420815E-7</v>
      </c>
      <c r="T24" s="13" t="s">
        <v>16</v>
      </c>
      <c r="U24" s="11"/>
      <c r="W24" s="10"/>
      <c r="X24" s="10"/>
      <c r="Y24" s="10"/>
      <c r="Z24" s="10"/>
    </row>
  </sheetData>
  <mergeCells count="12">
    <mergeCell ref="A1:I1"/>
    <mergeCell ref="A19:T19"/>
    <mergeCell ref="J2:J3"/>
    <mergeCell ref="J5:J6"/>
    <mergeCell ref="J11:J12"/>
    <mergeCell ref="J14:J15"/>
    <mergeCell ref="A2:A3"/>
    <mergeCell ref="A5:A6"/>
    <mergeCell ref="A11:A12"/>
    <mergeCell ref="A14:A15"/>
    <mergeCell ref="A8:A9"/>
    <mergeCell ref="J8:J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2022-08-25T11:49:28Z</dcterms:created>
  <dcterms:modified xsi:type="dcterms:W3CDTF">2023-01-11T07:45:18Z</dcterms:modified>
</cp:coreProperties>
</file>